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rparch\Documents\Thorp Arch\Accounts\Accounts 2023-24\"/>
    </mc:Choice>
  </mc:AlternateContent>
  <xr:revisionPtr revIDLastSave="0" documentId="13_ncr:1_{7B847061-A94C-41AB-84F6-8DAFC330E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to d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17" i="1"/>
  <c r="G18" i="1"/>
  <c r="D9" i="1" l="1"/>
</calcChain>
</file>

<file path=xl/sharedStrings.xml><?xml version="1.0" encoding="utf-8"?>
<sst xmlns="http://schemas.openxmlformats.org/spreadsheetml/2006/main" count="55" uniqueCount="53">
  <si>
    <t>Income</t>
  </si>
  <si>
    <t>Received Income</t>
  </si>
  <si>
    <t>LCTS Grant</t>
  </si>
  <si>
    <t>CIL</t>
  </si>
  <si>
    <t>Vat Claims</t>
  </si>
  <si>
    <t>Total  income received</t>
  </si>
  <si>
    <t>Expenditure</t>
  </si>
  <si>
    <t xml:space="preserve"> Expenditure</t>
  </si>
  <si>
    <t xml:space="preserve"> Budget</t>
  </si>
  <si>
    <t>Monies Spent</t>
  </si>
  <si>
    <t>Budget Remaining</t>
  </si>
  <si>
    <t>Comments</t>
  </si>
  <si>
    <t>Projects</t>
  </si>
  <si>
    <t>Consultancy</t>
  </si>
  <si>
    <t>Audits</t>
  </si>
  <si>
    <t>Salaries</t>
  </si>
  <si>
    <t>Expenses</t>
  </si>
  <si>
    <t>Insurances</t>
  </si>
  <si>
    <t>Section 137</t>
  </si>
  <si>
    <t>Subscriptions</t>
  </si>
  <si>
    <t>Grass Cutting &amp; Gardens</t>
  </si>
  <si>
    <t>Donations / Community Support</t>
  </si>
  <si>
    <t>Publicity</t>
  </si>
  <si>
    <t>Use of Premises</t>
  </si>
  <si>
    <t>Training</t>
  </si>
  <si>
    <t>Maintenance &amp; Repairs</t>
  </si>
  <si>
    <t>Chairmans Allowance</t>
  </si>
  <si>
    <t>PAYE</t>
  </si>
  <si>
    <t>Payroll Services</t>
  </si>
  <si>
    <t>Election Expenses</t>
  </si>
  <si>
    <t>Total</t>
  </si>
  <si>
    <t>Allotments</t>
  </si>
  <si>
    <t>2024 Budget</t>
  </si>
  <si>
    <t>rename CIL projects £100,000 Wood Lane, £80,000 in total allotments and playground, although contingent on not spending on Wood Lane this financial year</t>
  </si>
  <si>
    <t>rename non-project consultancy</t>
  </si>
  <si>
    <t>up 20% as insurance costs going up</t>
  </si>
  <si>
    <t>increase per elector and we have more electors - this figure may not be exactly right but close enough?</t>
  </si>
  <si>
    <t>up 10% plus £55 for allotment society</t>
  </si>
  <si>
    <t xml:space="preserve">up 10% </t>
  </si>
  <si>
    <t>School hall 12 times £600 but it may go up</t>
  </si>
  <si>
    <t>Increase as more things to maintain</t>
  </si>
  <si>
    <t>Up by 10%</t>
  </si>
  <si>
    <t>excluding projects</t>
  </si>
  <si>
    <t>Not needed</t>
  </si>
  <si>
    <t>bound to be more than last year</t>
  </si>
  <si>
    <t>same as we don't spend much</t>
  </si>
  <si>
    <t>same</t>
  </si>
  <si>
    <t>Is 10% increase enough? Whilst we should have a contingency for a temporary clerk should Tina be off ill we decided that it would come out of reserves if we needed it.</t>
  </si>
  <si>
    <t>Budget Thorp Arch Parish Council  2024/25</t>
  </si>
  <si>
    <t>Precept for 2024/25</t>
  </si>
  <si>
    <t>Allotments - Rent</t>
  </si>
  <si>
    <t>Moved to expenses</t>
  </si>
  <si>
    <t>Up by 10%. Moved to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</si>
</sst>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4" fontId="0" fillId="0" borderId="0" xfId="0" applyNumberFormat="1"/>
    <xf numFmtId="164" fontId="2" fillId="0" borderId="1" xfId="0" applyNumberFormat="1" applyFont="1" applyBorder="1"/>
    <xf numFmtId="164" fontId="2" fillId="0" borderId="0" xfId="0" applyNumberFormat="1" applyFont="1"/>
    <xf numFmtId="164" fontId="3" fillId="0" borderId="2" xfId="0" applyNumberFormat="1" applyFont="1" applyBorder="1"/>
    <xf numFmtId="164" fontId="4" fillId="0" borderId="0" xfId="0" applyNumberFormat="1" applyFont="1"/>
    <xf numFmtId="0" fontId="5" fillId="0" borderId="0" xfId="0" applyFont="1"/>
    <xf numFmtId="164" fontId="6" fillId="0" borderId="3" xfId="0" applyNumberFormat="1" applyFont="1" applyBorder="1" applyAlignment="1">
      <alignment wrapText="1"/>
    </xf>
    <xf numFmtId="164" fontId="6" fillId="0" borderId="4" xfId="0" applyNumberFormat="1" applyFont="1" applyBorder="1"/>
    <xf numFmtId="164" fontId="6" fillId="0" borderId="5" xfId="0" applyNumberFormat="1" applyFont="1" applyBorder="1"/>
    <xf numFmtId="0" fontId="3" fillId="0" borderId="5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164" fontId="6" fillId="0" borderId="6" xfId="0" applyNumberFormat="1" applyFont="1" applyBorder="1"/>
    <xf numFmtId="0" fontId="7" fillId="0" borderId="0" xfId="0" applyFont="1"/>
    <xf numFmtId="16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14" workbookViewId="0">
      <selection activeCell="G33" sqref="G33"/>
    </sheetView>
  </sheetViews>
  <sheetFormatPr defaultRowHeight="14.25" x14ac:dyDescent="0.2"/>
  <cols>
    <col min="1" max="1" width="40" style="3" customWidth="1"/>
    <col min="2" max="2" width="9.140625" style="3"/>
    <col min="3" max="3" width="1.28515625" style="3" customWidth="1"/>
    <col min="4" max="5" width="17" style="3" customWidth="1"/>
    <col min="6" max="6" width="21.5703125" style="3" bestFit="1" customWidth="1"/>
    <col min="7" max="7" width="21.5703125" style="3" customWidth="1"/>
    <col min="8" max="8" width="22" style="3" customWidth="1"/>
    <col min="9" max="9" width="54.85546875" style="3" customWidth="1"/>
    <col min="10" max="16384" width="9.140625" style="3"/>
  </cols>
  <sheetData>
    <row r="1" spans="1:9" ht="18" x14ac:dyDescent="0.25">
      <c r="A1" s="1" t="s">
        <v>48</v>
      </c>
      <c r="B1" s="2"/>
      <c r="C1" s="2"/>
      <c r="D1" s="2"/>
      <c r="E1" s="2"/>
    </row>
    <row r="2" spans="1:9" ht="18" x14ac:dyDescent="0.25">
      <c r="A2" s="1" t="s">
        <v>0</v>
      </c>
      <c r="D2" s="2" t="s">
        <v>1</v>
      </c>
      <c r="E2" s="2"/>
    </row>
    <row r="3" spans="1:9" x14ac:dyDescent="0.2">
      <c r="D3" s="4"/>
      <c r="E3" s="4"/>
      <c r="F3" s="23"/>
    </row>
    <row r="4" spans="1:9" x14ac:dyDescent="0.2">
      <c r="A4" s="3" t="s">
        <v>49</v>
      </c>
      <c r="D4" s="5"/>
      <c r="E4" s="5"/>
    </row>
    <row r="5" spans="1:9" x14ac:dyDescent="0.2">
      <c r="A5" s="3" t="s">
        <v>2</v>
      </c>
      <c r="D5" s="5"/>
      <c r="E5" s="5"/>
      <c r="F5" s="23"/>
    </row>
    <row r="6" spans="1:9" ht="15" x14ac:dyDescent="0.25">
      <c r="A6" s="3" t="s">
        <v>3</v>
      </c>
      <c r="B6" s="6"/>
      <c r="D6" s="5"/>
      <c r="E6" s="24"/>
    </row>
    <row r="7" spans="1:9" x14ac:dyDescent="0.2">
      <c r="A7" s="3" t="s">
        <v>50</v>
      </c>
      <c r="D7" s="5"/>
      <c r="E7" s="5"/>
    </row>
    <row r="8" spans="1:9" ht="14.25" customHeight="1" x14ac:dyDescent="0.2">
      <c r="A8" s="3" t="s">
        <v>4</v>
      </c>
      <c r="D8" s="5"/>
      <c r="E8" s="5"/>
    </row>
    <row r="9" spans="1:9" ht="14.25" customHeight="1" thickBot="1" x14ac:dyDescent="0.3">
      <c r="A9" s="3" t="s">
        <v>5</v>
      </c>
      <c r="D9" s="7">
        <f>SUM(D4:D8)</f>
        <v>0</v>
      </c>
      <c r="E9" s="8"/>
    </row>
    <row r="10" spans="1:9" ht="18" x14ac:dyDescent="0.25">
      <c r="A10" s="1" t="s">
        <v>6</v>
      </c>
      <c r="D10" s="5"/>
      <c r="E10" s="5"/>
    </row>
    <row r="11" spans="1:9" x14ac:dyDescent="0.2">
      <c r="D11" s="5"/>
      <c r="E11" s="5"/>
    </row>
    <row r="12" spans="1:9" ht="17.25" thickBot="1" x14ac:dyDescent="0.4">
      <c r="D12" s="9"/>
      <c r="E12" s="10"/>
      <c r="F12" s="11"/>
      <c r="G12" s="11"/>
    </row>
    <row r="13" spans="1:9" ht="20.25" thickBot="1" x14ac:dyDescent="0.6">
      <c r="A13" s="2" t="s">
        <v>7</v>
      </c>
      <c r="D13" s="12" t="s">
        <v>8</v>
      </c>
      <c r="E13" s="12" t="s">
        <v>9</v>
      </c>
      <c r="F13" s="13" t="s">
        <v>10</v>
      </c>
      <c r="G13" s="14" t="s">
        <v>32</v>
      </c>
      <c r="H13" s="28" t="s">
        <v>11</v>
      </c>
      <c r="I13" s="29"/>
    </row>
    <row r="14" spans="1:9" ht="27.75" customHeight="1" x14ac:dyDescent="0.2">
      <c r="A14" s="15" t="s">
        <v>12</v>
      </c>
      <c r="B14" s="15"/>
      <c r="C14" s="15"/>
      <c r="D14" s="16">
        <v>55000</v>
      </c>
      <c r="E14" s="17">
        <v>3498.34</v>
      </c>
      <c r="F14" s="17">
        <v>51501.66</v>
      </c>
      <c r="G14" s="16">
        <v>180000</v>
      </c>
      <c r="H14" s="30" t="s">
        <v>33</v>
      </c>
      <c r="I14" s="31"/>
    </row>
    <row r="15" spans="1:9" ht="35.25" customHeight="1" x14ac:dyDescent="0.2">
      <c r="A15" s="15" t="s">
        <v>13</v>
      </c>
      <c r="B15" s="15"/>
      <c r="C15" s="15"/>
      <c r="D15" s="16">
        <v>1000</v>
      </c>
      <c r="E15" s="17">
        <v>0</v>
      </c>
      <c r="F15" s="17">
        <v>1000</v>
      </c>
      <c r="G15" s="16">
        <v>1200</v>
      </c>
      <c r="H15" s="25" t="s">
        <v>34</v>
      </c>
      <c r="I15" s="18"/>
    </row>
    <row r="16" spans="1:9" x14ac:dyDescent="0.2">
      <c r="A16" s="15" t="s">
        <v>14</v>
      </c>
      <c r="B16" s="15"/>
      <c r="C16" s="15"/>
      <c r="D16" s="16">
        <v>700</v>
      </c>
      <c r="E16" s="17">
        <v>792</v>
      </c>
      <c r="F16" s="17">
        <v>-92</v>
      </c>
      <c r="G16" s="16">
        <v>900</v>
      </c>
      <c r="H16" s="30" t="s">
        <v>44</v>
      </c>
      <c r="I16" s="31"/>
    </row>
    <row r="17" spans="1:9" ht="27.75" customHeight="1" x14ac:dyDescent="0.2">
      <c r="A17" s="15" t="s">
        <v>15</v>
      </c>
      <c r="B17" s="15"/>
      <c r="C17" s="15"/>
      <c r="D17" s="16">
        <v>7000</v>
      </c>
      <c r="E17" s="17">
        <v>3663.6399999999994</v>
      </c>
      <c r="F17" s="17">
        <v>3336.3600000000006</v>
      </c>
      <c r="G17" s="16">
        <f>7700+1320</f>
        <v>9020</v>
      </c>
      <c r="H17" s="30" t="s">
        <v>47</v>
      </c>
      <c r="I17" s="31"/>
    </row>
    <row r="18" spans="1:9" ht="14.25" customHeight="1" x14ac:dyDescent="0.2">
      <c r="A18" s="15" t="s">
        <v>16</v>
      </c>
      <c r="B18" s="15"/>
      <c r="C18" s="15"/>
      <c r="D18" s="16">
        <v>1100</v>
      </c>
      <c r="E18" s="17">
        <v>325.78000000000003</v>
      </c>
      <c r="F18" s="17">
        <v>774.22</v>
      </c>
      <c r="G18" s="16">
        <f>1100+200</f>
        <v>1300</v>
      </c>
      <c r="H18" s="26" t="s">
        <v>45</v>
      </c>
      <c r="I18" s="27"/>
    </row>
    <row r="19" spans="1:9" ht="14.25" customHeight="1" x14ac:dyDescent="0.2">
      <c r="A19" s="15" t="s">
        <v>17</v>
      </c>
      <c r="B19" s="15"/>
      <c r="C19" s="15"/>
      <c r="D19" s="16">
        <v>1000</v>
      </c>
      <c r="E19" s="17">
        <v>865.4</v>
      </c>
      <c r="F19" s="17">
        <v>134.60000000000002</v>
      </c>
      <c r="G19" s="16">
        <v>1200</v>
      </c>
      <c r="H19" s="26" t="s">
        <v>35</v>
      </c>
      <c r="I19" s="27"/>
    </row>
    <row r="20" spans="1:9" ht="14.25" customHeight="1" x14ac:dyDescent="0.2">
      <c r="A20" s="15" t="s">
        <v>18</v>
      </c>
      <c r="B20" s="15"/>
      <c r="C20" s="15"/>
      <c r="D20" s="16">
        <v>5500</v>
      </c>
      <c r="E20" s="17">
        <v>1690</v>
      </c>
      <c r="F20" s="17">
        <v>3810</v>
      </c>
      <c r="G20" s="16">
        <v>6200</v>
      </c>
      <c r="H20" s="26" t="s">
        <v>36</v>
      </c>
      <c r="I20" s="27"/>
    </row>
    <row r="21" spans="1:9" ht="14.25" customHeight="1" x14ac:dyDescent="0.2">
      <c r="A21" s="15" t="s">
        <v>19</v>
      </c>
      <c r="B21" s="15"/>
      <c r="C21" s="15"/>
      <c r="D21" s="16">
        <v>600</v>
      </c>
      <c r="E21" s="17">
        <v>571</v>
      </c>
      <c r="F21" s="17">
        <v>29</v>
      </c>
      <c r="G21" s="16">
        <v>700</v>
      </c>
      <c r="H21" s="26" t="s">
        <v>37</v>
      </c>
      <c r="I21" s="27"/>
    </row>
    <row r="22" spans="1:9" ht="14.25" customHeight="1" x14ac:dyDescent="0.2">
      <c r="A22" s="15" t="s">
        <v>20</v>
      </c>
      <c r="B22" s="15"/>
      <c r="C22" s="15"/>
      <c r="D22" s="16">
        <v>6000</v>
      </c>
      <c r="E22" s="17">
        <v>4634.25</v>
      </c>
      <c r="F22" s="17">
        <v>1365.75</v>
      </c>
      <c r="G22" s="16">
        <v>6600</v>
      </c>
      <c r="H22" s="30" t="s">
        <v>38</v>
      </c>
      <c r="I22" s="31"/>
    </row>
    <row r="23" spans="1:9" ht="14.25" customHeight="1" x14ac:dyDescent="0.2">
      <c r="A23" s="15" t="s">
        <v>21</v>
      </c>
      <c r="B23" s="15"/>
      <c r="C23" s="15"/>
      <c r="D23" s="16">
        <v>500</v>
      </c>
      <c r="E23" s="17">
        <v>3972.74</v>
      </c>
      <c r="F23" s="17">
        <v>-3472.74</v>
      </c>
      <c r="G23" s="16">
        <v>500</v>
      </c>
      <c r="H23" s="30" t="s">
        <v>46</v>
      </c>
      <c r="I23" s="31"/>
    </row>
    <row r="24" spans="1:9" ht="14.25" customHeight="1" x14ac:dyDescent="0.2">
      <c r="A24" s="15" t="s">
        <v>22</v>
      </c>
      <c r="B24" s="15"/>
      <c r="C24" s="15"/>
      <c r="D24" s="16">
        <v>1500</v>
      </c>
      <c r="E24" s="17">
        <v>628.92000000000007</v>
      </c>
      <c r="F24" s="17">
        <v>871.07999999999993</v>
      </c>
      <c r="G24" s="16">
        <v>1500</v>
      </c>
      <c r="H24" s="26" t="s">
        <v>46</v>
      </c>
      <c r="I24" s="27"/>
    </row>
    <row r="25" spans="1:9" ht="14.25" customHeight="1" x14ac:dyDescent="0.2">
      <c r="A25" s="15" t="s">
        <v>23</v>
      </c>
      <c r="B25" s="15"/>
      <c r="C25" s="15"/>
      <c r="D25" s="16">
        <v>600</v>
      </c>
      <c r="E25" s="17">
        <v>670</v>
      </c>
      <c r="F25" s="17">
        <v>-70</v>
      </c>
      <c r="G25" s="16">
        <v>670</v>
      </c>
      <c r="H25" s="30" t="s">
        <v>39</v>
      </c>
      <c r="I25" s="31"/>
    </row>
    <row r="26" spans="1:9" ht="14.25" customHeight="1" x14ac:dyDescent="0.2">
      <c r="A26" s="21" t="s">
        <v>24</v>
      </c>
      <c r="B26" s="15"/>
      <c r="C26" s="15"/>
      <c r="D26" s="16">
        <v>500</v>
      </c>
      <c r="E26" s="17">
        <v>200</v>
      </c>
      <c r="F26" s="17">
        <v>300</v>
      </c>
      <c r="G26" s="16">
        <v>500</v>
      </c>
      <c r="H26" s="30" t="s">
        <v>46</v>
      </c>
      <c r="I26" s="31"/>
    </row>
    <row r="27" spans="1:9" ht="15" customHeight="1" x14ac:dyDescent="0.2">
      <c r="A27" s="15" t="s">
        <v>25</v>
      </c>
      <c r="B27" s="15"/>
      <c r="C27" s="15"/>
      <c r="D27" s="16">
        <v>1000</v>
      </c>
      <c r="E27" s="17">
        <v>358.6</v>
      </c>
      <c r="F27" s="17">
        <v>641.4</v>
      </c>
      <c r="G27" s="16">
        <v>1200</v>
      </c>
      <c r="H27" s="32" t="s">
        <v>40</v>
      </c>
      <c r="I27" s="33"/>
    </row>
    <row r="28" spans="1:9" ht="14.25" customHeight="1" x14ac:dyDescent="0.2">
      <c r="A28" s="15" t="s">
        <v>26</v>
      </c>
      <c r="B28" s="15"/>
      <c r="C28" s="15"/>
      <c r="D28" s="16">
        <v>200</v>
      </c>
      <c r="E28" s="17">
        <v>0</v>
      </c>
      <c r="F28" s="17">
        <v>200</v>
      </c>
      <c r="G28" s="16"/>
      <c r="H28" s="30" t="s">
        <v>51</v>
      </c>
      <c r="I28" s="31"/>
    </row>
    <row r="29" spans="1:9" ht="14.25" customHeight="1" x14ac:dyDescent="0.2">
      <c r="A29" s="15" t="s">
        <v>27</v>
      </c>
      <c r="B29" s="15"/>
      <c r="C29" s="15"/>
      <c r="D29" s="16">
        <v>1200</v>
      </c>
      <c r="E29" s="17">
        <v>915.8</v>
      </c>
      <c r="F29" s="17">
        <v>284.20000000000005</v>
      </c>
      <c r="G29" s="16"/>
      <c r="H29" s="19" t="s">
        <v>52</v>
      </c>
      <c r="I29" s="20"/>
    </row>
    <row r="30" spans="1:9" ht="14.25" customHeight="1" x14ac:dyDescent="0.2">
      <c r="A30" s="15" t="s">
        <v>28</v>
      </c>
      <c r="B30" s="15"/>
      <c r="C30" s="15"/>
      <c r="D30" s="16">
        <v>100</v>
      </c>
      <c r="E30" s="17">
        <v>30</v>
      </c>
      <c r="F30" s="17">
        <v>70</v>
      </c>
      <c r="G30" s="16">
        <v>110</v>
      </c>
      <c r="H30" s="19" t="s">
        <v>41</v>
      </c>
      <c r="I30" s="20"/>
    </row>
    <row r="31" spans="1:9" ht="14.25" customHeight="1" x14ac:dyDescent="0.2">
      <c r="A31" s="15" t="s">
        <v>31</v>
      </c>
      <c r="B31" s="15"/>
      <c r="C31" s="15"/>
      <c r="D31" s="16"/>
      <c r="E31" s="17"/>
      <c r="F31" s="17"/>
      <c r="G31" s="16">
        <v>2000</v>
      </c>
      <c r="H31" s="19"/>
      <c r="I31" s="20"/>
    </row>
    <row r="32" spans="1:9" ht="14.25" customHeight="1" x14ac:dyDescent="0.2">
      <c r="A32" s="15" t="s">
        <v>29</v>
      </c>
      <c r="B32" s="15"/>
      <c r="C32" s="15"/>
      <c r="D32" s="16">
        <v>2500</v>
      </c>
      <c r="E32" s="17">
        <v>0</v>
      </c>
      <c r="F32" s="17">
        <v>2500</v>
      </c>
      <c r="G32" s="16"/>
      <c r="H32" s="19" t="s">
        <v>43</v>
      </c>
      <c r="I32" s="20"/>
    </row>
    <row r="33" spans="1:9" ht="19.5" x14ac:dyDescent="0.55000000000000004">
      <c r="A33" s="15" t="s">
        <v>30</v>
      </c>
      <c r="B33" s="15"/>
      <c r="C33" s="15"/>
      <c r="D33" s="14">
        <v>86000</v>
      </c>
      <c r="E33" s="14">
        <v>22816.469999999998</v>
      </c>
      <c r="F33" s="14">
        <v>63183.530000000006</v>
      </c>
      <c r="G33" s="22">
        <f>SUM(G15:G32)</f>
        <v>33600</v>
      </c>
      <c r="H33" s="26" t="s">
        <v>42</v>
      </c>
      <c r="I33" s="27"/>
    </row>
    <row r="34" spans="1:9" x14ac:dyDescent="0.2">
      <c r="A34" s="23"/>
      <c r="D34" s="5"/>
      <c r="E34" s="5"/>
    </row>
  </sheetData>
  <mergeCells count="16">
    <mergeCell ref="H26:I26"/>
    <mergeCell ref="H27:I27"/>
    <mergeCell ref="H28:I28"/>
    <mergeCell ref="H33:I33"/>
    <mergeCell ref="H20:I20"/>
    <mergeCell ref="H21:I21"/>
    <mergeCell ref="H22:I22"/>
    <mergeCell ref="H23:I23"/>
    <mergeCell ref="H24:I24"/>
    <mergeCell ref="H25:I25"/>
    <mergeCell ref="H19:I19"/>
    <mergeCell ref="H13:I13"/>
    <mergeCell ref="H14:I14"/>
    <mergeCell ref="H16:I16"/>
    <mergeCell ref="H17:I17"/>
    <mergeCell ref="H18:I18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to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Wormely</dc:creator>
  <cp:lastModifiedBy>Tina Wormely</cp:lastModifiedBy>
  <dcterms:created xsi:type="dcterms:W3CDTF">2023-11-12T19:49:24Z</dcterms:created>
  <dcterms:modified xsi:type="dcterms:W3CDTF">2024-04-05T15:49:39Z</dcterms:modified>
</cp:coreProperties>
</file>